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国道１９３号（大谷橋）　海・神野　橋梁補修設計業務\設計掲載資料ＰＰ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9" i="1" l="1"/>
  <c r="G56" i="1"/>
  <c r="G55" i="1" s="1"/>
  <c r="G54" i="1" s="1"/>
  <c r="G52" i="1"/>
  <c r="G51" i="1"/>
  <c r="G50" i="1" s="1"/>
  <c r="G48" i="1"/>
  <c r="G47" i="1" s="1"/>
  <c r="G46" i="1" s="1"/>
  <c r="G40" i="1"/>
  <c r="G38" i="1"/>
  <c r="G36" i="1"/>
  <c r="G30" i="1"/>
  <c r="G29" i="1" s="1"/>
  <c r="G28" i="1" s="1"/>
  <c r="G25" i="1"/>
  <c r="G24" i="1"/>
  <c r="G23" i="1" s="1"/>
  <c r="G12" i="1"/>
  <c r="G11" i="1" s="1"/>
  <c r="G10" i="1" s="1"/>
  <c r="G42" i="1" s="1"/>
  <c r="G45" i="1" s="1"/>
  <c r="G58" i="1" l="1"/>
  <c r="G61" i="1" s="1"/>
  <c r="G62" i="1" s="1"/>
  <c r="G63" i="1" s="1"/>
</calcChain>
</file>

<file path=xl/sharedStrings.xml><?xml version="1.0" encoding="utf-8"?>
<sst xmlns="http://schemas.openxmlformats.org/spreadsheetml/2006/main" count="121" uniqueCount="67">
  <si>
    <t>業務委託費内訳書</t>
  </si>
  <si>
    <t>住　　　　所</t>
  </si>
  <si>
    <t>商号又は名称</t>
  </si>
  <si>
    <t>代 表 者 名</t>
  </si>
  <si>
    <t>業 務 名</t>
  </si>
  <si>
    <t>Ｒ２波土　国道１９３号（大谷橋）　海・神野　橋梁補修設計業務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</si>
  <si>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</si>
  <si>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</si>
  <si>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</si>
  <si>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</si>
  <si>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</si>
  <si>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</si>
  <si>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</si>
  <si>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</si>
  <si>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橋梁補修設計</t>
  </si>
  <si>
    <t>設計計画</t>
  </si>
  <si>
    <t>業務</t>
  </si>
  <si>
    <t>損傷箇所の確認調査</t>
  </si>
  <si>
    <t>橋</t>
  </si>
  <si>
    <t>補修設計（上部工）</t>
  </si>
  <si>
    <t>補修設計（下部工）</t>
  </si>
  <si>
    <t>基</t>
  </si>
  <si>
    <t>鋼橋塗装設計</t>
  </si>
  <si>
    <t>伸縮装置補修設計</t>
  </si>
  <si>
    <t>支承防錆設計</t>
  </si>
  <si>
    <t>橋面防水工設計</t>
  </si>
  <si>
    <t>施工計画</t>
  </si>
  <si>
    <t>概算工事費算定</t>
  </si>
  <si>
    <t>共通</t>
  </si>
  <si>
    <t>共通(設計業務)</t>
  </si>
  <si>
    <t>打合せ等</t>
  </si>
  <si>
    <t>打合せ</t>
  </si>
  <si>
    <t>関係機関打合せ協議</t>
  </si>
  <si>
    <t>機関</t>
  </si>
  <si>
    <t>直接経費</t>
  </si>
  <si>
    <t>試験費</t>
  </si>
  <si>
    <t>電磁波レーダー
　(鉄筋探査)</t>
  </si>
  <si>
    <t>箇所</t>
  </si>
  <si>
    <t>中性化試験
　(ﾌｪﾉｰﾙﾌﾀﾚｲﾝ法)</t>
  </si>
  <si>
    <t>本</t>
  </si>
  <si>
    <t>一軸圧縮強度試験</t>
  </si>
  <si>
    <t>コア採取復旧</t>
  </si>
  <si>
    <t>コア採取復旧
　ｿﾌﾄｺｱﾘﾝｸﾞ</t>
  </si>
  <si>
    <t>電子成果品作成費</t>
  </si>
  <si>
    <t>電子成果品作成費(設計)</t>
  </si>
  <si>
    <t>機械器具費(橋梁定期点検)</t>
  </si>
  <si>
    <t>安全費(橋梁定期点検)</t>
  </si>
  <si>
    <t>交通誘導警備員
　Ｂ</t>
  </si>
  <si>
    <t>人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</si>
  <si>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</si>
  <si>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</si>
  <si>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</si>
  <si>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</si>
  <si>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</si>
  <si>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</si>
  <si>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</si>
  <si>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応用測量</t>
  </si>
  <si>
    <t>河川測量</t>
  </si>
  <si>
    <t>河川定期横断測量 直接水準(山地)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</si>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</sst>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G13+G14+G15+G16+G17+G18+G19+G20+G21+G22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18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18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18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21</v>
      </c>
      <c r="F18" s="9">
        <v>3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18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18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18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18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16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1</v>
      </c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0">
        <f>G30+G36+G38+G40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35</v>
      </c>
      <c r="D30" s="23"/>
      <c r="E30" s="8" t="s">
        <v>13</v>
      </c>
      <c r="F30" s="9">
        <v>1</v>
      </c>
      <c r="G30" s="10">
        <f>G31+G32+G33+G34+G35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36</v>
      </c>
      <c r="E31" s="8" t="s">
        <v>37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39</v>
      </c>
      <c r="F32" s="9">
        <v>4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40</v>
      </c>
      <c r="E33" s="8" t="s">
        <v>39</v>
      </c>
      <c r="F33" s="9">
        <v>4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39</v>
      </c>
      <c r="F34" s="9">
        <v>4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42</v>
      </c>
      <c r="E35" s="8" t="s">
        <v>39</v>
      </c>
      <c r="F35" s="9">
        <v>4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43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44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45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46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48</v>
      </c>
      <c r="F41" s="9">
        <v>4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49</v>
      </c>
      <c r="B42" s="23"/>
      <c r="C42" s="23"/>
      <c r="D42" s="23"/>
      <c r="E42" s="8" t="s">
        <v>13</v>
      </c>
      <c r="F42" s="9">
        <v>1</v>
      </c>
      <c r="G42" s="10">
        <f>G10+G23+G28</f>
        <v>0</v>
      </c>
      <c r="I42" s="12">
        <v>33</v>
      </c>
      <c r="J42" s="13"/>
    </row>
    <row r="43" spans="1:10" ht="42" customHeight="1" x14ac:dyDescent="0.15">
      <c r="A43" s="22" t="s">
        <v>50</v>
      </c>
      <c r="B43" s="23"/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51</v>
      </c>
      <c r="B44" s="23"/>
      <c r="C44" s="23"/>
      <c r="D44" s="23"/>
      <c r="E44" s="8" t="s">
        <v>13</v>
      </c>
      <c r="F44" s="9">
        <v>1</v>
      </c>
      <c r="G44" s="11"/>
      <c r="I44" s="12">
        <v>35</v>
      </c>
      <c r="J44" s="13"/>
    </row>
    <row r="45" spans="1:10" ht="42" customHeight="1" x14ac:dyDescent="0.15">
      <c r="A45" s="22" t="s">
        <v>52</v>
      </c>
      <c r="B45" s="23"/>
      <c r="C45" s="23"/>
      <c r="D45" s="23"/>
      <c r="E45" s="8" t="s">
        <v>13</v>
      </c>
      <c r="F45" s="9">
        <v>1</v>
      </c>
      <c r="G45" s="10">
        <f>G42+G43+G44</f>
        <v>0</v>
      </c>
      <c r="I45" s="12">
        <v>36</v>
      </c>
      <c r="J45" s="13"/>
    </row>
    <row r="46" spans="1:10" ht="42" customHeight="1" x14ac:dyDescent="0.15">
      <c r="A46" s="22" t="s">
        <v>53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53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54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54</v>
      </c>
      <c r="E49" s="8" t="s">
        <v>55</v>
      </c>
      <c r="F49" s="9">
        <v>3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56</v>
      </c>
      <c r="B50" s="23"/>
      <c r="C50" s="23"/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1</v>
      </c>
    </row>
    <row r="51" spans="1:10" ht="42" customHeight="1" x14ac:dyDescent="0.15">
      <c r="A51" s="6"/>
      <c r="B51" s="23" t="s">
        <v>57</v>
      </c>
      <c r="C51" s="23"/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2</v>
      </c>
    </row>
    <row r="52" spans="1:10" ht="42" customHeight="1" x14ac:dyDescent="0.15">
      <c r="A52" s="6"/>
      <c r="B52" s="7"/>
      <c r="C52" s="23" t="s">
        <v>57</v>
      </c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3</v>
      </c>
    </row>
    <row r="53" spans="1:10" ht="42" customHeight="1" x14ac:dyDescent="0.15">
      <c r="A53" s="6"/>
      <c r="B53" s="7"/>
      <c r="C53" s="7"/>
      <c r="D53" s="23" t="s">
        <v>58</v>
      </c>
      <c r="E53" s="8" t="s">
        <v>39</v>
      </c>
      <c r="F53" s="9">
        <v>2</v>
      </c>
      <c r="G53" s="11"/>
      <c r="I53" s="12">
        <v>44</v>
      </c>
      <c r="J53" s="13">
        <v>4</v>
      </c>
    </row>
    <row r="54" spans="1:10" ht="42" customHeight="1" x14ac:dyDescent="0.15">
      <c r="A54" s="22" t="s">
        <v>34</v>
      </c>
      <c r="B54" s="23"/>
      <c r="C54" s="23"/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1</v>
      </c>
    </row>
    <row r="55" spans="1:10" ht="42" customHeight="1" x14ac:dyDescent="0.15">
      <c r="A55" s="6"/>
      <c r="B55" s="23" t="s">
        <v>34</v>
      </c>
      <c r="C55" s="23"/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2</v>
      </c>
    </row>
    <row r="56" spans="1:10" ht="42" customHeight="1" x14ac:dyDescent="0.15">
      <c r="A56" s="6"/>
      <c r="B56" s="7"/>
      <c r="C56" s="23" t="s">
        <v>43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59</v>
      </c>
      <c r="E57" s="8" t="s">
        <v>13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22" t="s">
        <v>60</v>
      </c>
      <c r="B58" s="23"/>
      <c r="C58" s="23"/>
      <c r="D58" s="23"/>
      <c r="E58" s="8" t="s">
        <v>13</v>
      </c>
      <c r="F58" s="9">
        <v>1</v>
      </c>
      <c r="G58" s="10">
        <f>G46+G50+G54</f>
        <v>0</v>
      </c>
      <c r="I58" s="12">
        <v>49</v>
      </c>
      <c r="J58" s="13"/>
    </row>
    <row r="59" spans="1:10" ht="42" customHeight="1" x14ac:dyDescent="0.15">
      <c r="A59" s="22" t="s">
        <v>61</v>
      </c>
      <c r="B59" s="23"/>
      <c r="C59" s="23"/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/>
    </row>
    <row r="60" spans="1:10" ht="42" customHeight="1" x14ac:dyDescent="0.15">
      <c r="A60" s="6"/>
      <c r="B60" s="23" t="s">
        <v>62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/>
    </row>
    <row r="61" spans="1:10" ht="42" customHeight="1" x14ac:dyDescent="0.15">
      <c r="A61" s="22" t="s">
        <v>63</v>
      </c>
      <c r="B61" s="23"/>
      <c r="C61" s="23"/>
      <c r="D61" s="23"/>
      <c r="E61" s="8" t="s">
        <v>13</v>
      </c>
      <c r="F61" s="9">
        <v>1</v>
      </c>
      <c r="G61" s="10">
        <f>G58+G59</f>
        <v>0</v>
      </c>
      <c r="I61" s="12">
        <v>52</v>
      </c>
      <c r="J61" s="13"/>
    </row>
    <row r="62" spans="1:10" ht="42" customHeight="1" x14ac:dyDescent="0.15">
      <c r="A62" s="22" t="s">
        <v>64</v>
      </c>
      <c r="B62" s="23"/>
      <c r="C62" s="23"/>
      <c r="D62" s="23"/>
      <c r="E62" s="8" t="s">
        <v>13</v>
      </c>
      <c r="F62" s="9">
        <v>1</v>
      </c>
      <c r="G62" s="10">
        <f>G45+G61</f>
        <v>0</v>
      </c>
      <c r="I62" s="12">
        <v>53</v>
      </c>
      <c r="J62" s="13">
        <v>30</v>
      </c>
    </row>
    <row r="63" spans="1:10" ht="42" customHeight="1" x14ac:dyDescent="0.15">
      <c r="A63" s="24" t="s">
        <v>65</v>
      </c>
      <c r="B63" s="25"/>
      <c r="C63" s="25"/>
      <c r="D63" s="25"/>
      <c r="E63" s="14" t="s">
        <v>66</v>
      </c>
      <c r="F63" s="15" t="s">
        <v>66</v>
      </c>
      <c r="G63" s="16">
        <f>G62</f>
        <v>0</v>
      </c>
      <c r="I63" s="17">
        <v>54</v>
      </c>
      <c r="J63" s="17">
        <v>90</v>
      </c>
    </row>
  </sheetData>
  <sheetProtection sheet="1"/>
  <mergeCells count="60">
    <mergeCell ref="A59:D59"/>
    <mergeCell ref="B60:D60"/>
    <mergeCell ref="A61:D61"/>
    <mergeCell ref="A62:D62"/>
    <mergeCell ref="A63:D63"/>
    <mergeCell ref="A54:D54"/>
    <mergeCell ref="B55:D55"/>
    <mergeCell ref="C56:D56"/>
    <mergeCell ref="D57"/>
    <mergeCell ref="A58:D58"/>
    <mergeCell ref="D49"/>
    <mergeCell ref="A50:D50"/>
    <mergeCell ref="B51:D51"/>
    <mergeCell ref="C52:D52"/>
    <mergeCell ref="D53"/>
    <mergeCell ref="A44:D44"/>
    <mergeCell ref="A45:D45"/>
    <mergeCell ref="A46:D46"/>
    <mergeCell ref="B47:D47"/>
    <mergeCell ref="C48:D48"/>
    <mergeCell ref="D39"/>
    <mergeCell ref="C40:D40"/>
    <mergeCell ref="D41"/>
    <mergeCell ref="A42:D42"/>
    <mergeCell ref="A43:D43"/>
    <mergeCell ref="D34"/>
    <mergeCell ref="D35"/>
    <mergeCell ref="C36:D36"/>
    <mergeCell ref="D37"/>
    <mergeCell ref="C38:D38"/>
    <mergeCell ref="B29:D29"/>
    <mergeCell ref="C30:D30"/>
    <mergeCell ref="D31"/>
    <mergeCell ref="D32"/>
    <mergeCell ref="D33"/>
    <mergeCell ref="B24:D24"/>
    <mergeCell ref="C25:D25"/>
    <mergeCell ref="D26"/>
    <mergeCell ref="D27"/>
    <mergeCell ref="A28:D28"/>
    <mergeCell ref="D19"/>
    <mergeCell ref="D20"/>
    <mergeCell ref="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2020-07-17T00:00:28Z</dcterms:created>
  <dcterms:modified xsi:type="dcterms:W3CDTF">2020-07-17T00:00:35Z</dcterms:modified>
</cp:coreProperties>
</file>